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D85" i="1"/>
  <c r="E22" i="1"/>
  <c r="C22" i="1"/>
  <c r="D22" i="1" s="1"/>
  <c r="B22" i="1"/>
  <c r="D16" i="1"/>
  <c r="D68" i="1"/>
  <c r="D60" i="1"/>
  <c r="D3" i="1"/>
  <c r="D13" i="1"/>
  <c r="D28" i="1"/>
  <c r="D48" i="1"/>
  <c r="D37" i="1"/>
  <c r="D17" i="1"/>
  <c r="D19" i="1"/>
  <c r="D9" i="1"/>
  <c r="D12" i="1"/>
  <c r="D56" i="1"/>
  <c r="D44" i="1"/>
  <c r="D10" i="1"/>
  <c r="D20" i="1"/>
  <c r="D54" i="1"/>
  <c r="D26" i="1"/>
  <c r="D14" i="1"/>
  <c r="D6" i="1"/>
  <c r="D87" i="1"/>
  <c r="D24" i="1"/>
  <c r="D36" i="1"/>
  <c r="D27" i="1"/>
  <c r="D7" i="1"/>
  <c r="D42" i="1"/>
  <c r="D81" i="1"/>
  <c r="D76" i="1"/>
  <c r="D30" i="1"/>
  <c r="D61" i="1"/>
  <c r="D78" i="1"/>
  <c r="D69" i="1"/>
  <c r="D62" i="1"/>
  <c r="D39" i="1"/>
  <c r="D31" i="1"/>
  <c r="D82" i="1"/>
  <c r="D98" i="1"/>
  <c r="D89" i="1"/>
  <c r="D51" i="1"/>
  <c r="D46" i="1"/>
  <c r="D57" i="1"/>
  <c r="D63" i="1"/>
  <c r="D52" i="1"/>
  <c r="D92" i="1"/>
  <c r="D90" i="1"/>
  <c r="D35" i="1"/>
  <c r="D23" i="1"/>
  <c r="D45" i="1"/>
  <c r="D15" i="1"/>
  <c r="D4" i="1"/>
  <c r="D64" i="1"/>
  <c r="D84" i="1"/>
  <c r="D55" i="1"/>
  <c r="D65" i="1"/>
  <c r="D59" i="1"/>
  <c r="D8" i="1"/>
  <c r="D77" i="1"/>
  <c r="D79" i="1"/>
  <c r="D43" i="1"/>
  <c r="D86" i="1"/>
  <c r="D58" i="1"/>
  <c r="D102" i="1"/>
  <c r="D41" i="1"/>
  <c r="D101" i="1"/>
  <c r="D73" i="1"/>
  <c r="D21" i="1"/>
  <c r="D18" i="1"/>
  <c r="D33" i="1"/>
  <c r="D11" i="1"/>
  <c r="D66" i="1"/>
  <c r="D40" i="1"/>
  <c r="D83" i="1"/>
  <c r="D96" i="1"/>
  <c r="D75" i="1"/>
  <c r="D38" i="1"/>
  <c r="D5" i="1"/>
  <c r="D74" i="1"/>
  <c r="D67" i="1"/>
  <c r="D94" i="1"/>
  <c r="D34" i="1"/>
  <c r="D71" i="1"/>
  <c r="D104" i="1"/>
  <c r="D103" i="1"/>
  <c r="D99" i="1"/>
  <c r="D80" i="1"/>
  <c r="D95" i="1"/>
  <c r="D47" i="1"/>
  <c r="D91" i="1"/>
  <c r="D100" i="1"/>
  <c r="D32" i="1"/>
  <c r="D97" i="1"/>
  <c r="D49" i="1"/>
  <c r="D53" i="1"/>
  <c r="D88" i="1"/>
  <c r="D70" i="1"/>
  <c r="D25" i="1"/>
  <c r="D93" i="1"/>
  <c r="D50" i="1"/>
  <c r="D29" i="1"/>
  <c r="D107" i="1"/>
  <c r="D105" i="1"/>
  <c r="D106" i="1"/>
  <c r="D72" i="1"/>
</calcChain>
</file>

<file path=xl/sharedStrings.xml><?xml version="1.0" encoding="utf-8"?>
<sst xmlns="http://schemas.openxmlformats.org/spreadsheetml/2006/main" count="115" uniqueCount="114">
  <si>
    <t>Comune</t>
  </si>
  <si>
    <t>Residenti</t>
  </si>
  <si>
    <t>Totale scommesso</t>
  </si>
  <si>
    <t>Scommessa pro capite</t>
  </si>
  <si>
    <t>Aversa</t>
  </si>
  <si>
    <t>Caserta</t>
  </si>
  <si>
    <t>Marcianise</t>
  </si>
  <si>
    <t>Maddaloni</t>
  </si>
  <si>
    <t>Castel Volturno</t>
  </si>
  <si>
    <t>Mondragone</t>
  </si>
  <si>
    <t>Falciano del Massico</t>
  </si>
  <si>
    <t>Sessa Aurunca</t>
  </si>
  <si>
    <t>Cellole</t>
  </si>
  <si>
    <t>Cancello ed Arnone</t>
  </si>
  <si>
    <t>Villa Literno</t>
  </si>
  <si>
    <t>Santa Maria Capua Vetere</t>
  </si>
  <si>
    <t>Orta di Atella</t>
  </si>
  <si>
    <t>San Nicola La Strada</t>
  </si>
  <si>
    <t>Casal di Principe</t>
  </si>
  <si>
    <t>Capua</t>
  </si>
  <si>
    <t>San Felice a Cancello</t>
  </si>
  <si>
    <t>Lusciano</t>
  </si>
  <si>
    <t>Teverola</t>
  </si>
  <si>
    <t>Sant'Arpino</t>
  </si>
  <si>
    <t>San Marcellino</t>
  </si>
  <si>
    <t>Santa Maria a Vico</t>
  </si>
  <si>
    <t>San Cipriano d'Aversa</t>
  </si>
  <si>
    <t>Teano</t>
  </si>
  <si>
    <t>Casagiove</t>
  </si>
  <si>
    <t>San Prisco</t>
  </si>
  <si>
    <t>Gicignano d'Aversa</t>
  </si>
  <si>
    <t>Parete</t>
  </si>
  <si>
    <t>Piedimonte Matese</t>
  </si>
  <si>
    <t>Macerata Campania</t>
  </si>
  <si>
    <t>Capodrise</t>
  </si>
  <si>
    <t>Casaluce</t>
  </si>
  <si>
    <t>Frignano</t>
  </si>
  <si>
    <t>Cesa</t>
  </si>
  <si>
    <t>Casapulla</t>
  </si>
  <si>
    <t>Succivo</t>
  </si>
  <si>
    <t>Portico di Caserta</t>
  </si>
  <si>
    <t>Recale</t>
  </si>
  <si>
    <t>Alife</t>
  </si>
  <si>
    <t>Sparanise</t>
  </si>
  <si>
    <t>Vitulazio</t>
  </si>
  <si>
    <t>Carinola</t>
  </si>
  <si>
    <t>Carinaro</t>
  </si>
  <si>
    <t>Curti</t>
  </si>
  <si>
    <t>Grazzanise</t>
  </si>
  <si>
    <t>Casapesenna</t>
  </si>
  <si>
    <t>Villa di Briano</t>
  </si>
  <si>
    <t>Vairano Patenora</t>
  </si>
  <si>
    <t>San Marco Evangelista</t>
  </si>
  <si>
    <t>Bellona</t>
  </si>
  <si>
    <t>Pignataro Maggiore</t>
  </si>
  <si>
    <t>Calvi Risorta</t>
  </si>
  <si>
    <t>San Tammaro</t>
  </si>
  <si>
    <t>Caiazzo</t>
  </si>
  <si>
    <t>Arienzo</t>
  </si>
  <si>
    <t>Cervino</t>
  </si>
  <si>
    <t>Francolise</t>
  </si>
  <si>
    <t>Pietramelara</t>
  </si>
  <si>
    <t>Alvignano</t>
  </si>
  <si>
    <t>Castel Morrone</t>
  </si>
  <si>
    <t>Gioia Sannitica</t>
  </si>
  <si>
    <t>Roccamonfina</t>
  </si>
  <si>
    <t>Rocca d'Evandro</t>
  </si>
  <si>
    <t>Mignano Monte Lungo</t>
  </si>
  <si>
    <t>Pastorano</t>
  </si>
  <si>
    <t>Pietravairano</t>
  </si>
  <si>
    <t>Valle di Maddaloni</t>
  </si>
  <si>
    <t>Santa Maria la Fossa</t>
  </si>
  <si>
    <t>Piana di Monte Verna</t>
  </si>
  <si>
    <t>Riardo</t>
  </si>
  <si>
    <t>Sant'Angelo d'Alife</t>
  </si>
  <si>
    <t>Marzano Appio</t>
  </si>
  <si>
    <t>Baia e Latina</t>
  </si>
  <si>
    <t>Galluccio</t>
  </si>
  <si>
    <t>Dragoni</t>
  </si>
  <si>
    <t>Camigliano</t>
  </si>
  <si>
    <t>San Potito Sannitico</t>
  </si>
  <si>
    <t>Caianello</t>
  </si>
  <si>
    <t>Presenzano</t>
  </si>
  <si>
    <t>Pontelatone</t>
  </si>
  <si>
    <t>Ruviano</t>
  </si>
  <si>
    <t>Castel Campagnano</t>
  </si>
  <si>
    <t>Pratella</t>
  </si>
  <si>
    <t>Capriati a Volturno</t>
  </si>
  <si>
    <t>Prata Sannita</t>
  </si>
  <si>
    <t>Formicola</t>
  </si>
  <si>
    <t>Castello del Matese</t>
  </si>
  <si>
    <t>Ailano</t>
  </si>
  <si>
    <t>Raviscanina</t>
  </si>
  <si>
    <t>Conca della Campania</t>
  </si>
  <si>
    <t>Castel di Sasso</t>
  </si>
  <si>
    <t>Liberi</t>
  </si>
  <si>
    <t>San Gregorio Matese</t>
  </si>
  <si>
    <t>San Pietro Infine</t>
  </si>
  <si>
    <t>Tora e Piccilli</t>
  </si>
  <si>
    <t>Valle Agricola</t>
  </si>
  <si>
    <t>Roccaromana</t>
  </si>
  <si>
    <t>Fontegreca</t>
  </si>
  <si>
    <t>Letino</t>
  </si>
  <si>
    <t>Giano Vetusto</t>
  </si>
  <si>
    <t>Gallo Matese</t>
  </si>
  <si>
    <t>Rocchetta e Croce</t>
  </si>
  <si>
    <t>Ciorlano</t>
  </si>
  <si>
    <t>dato non rilevato</t>
  </si>
  <si>
    <t>non disponibile</t>
  </si>
  <si>
    <t>Media Nazionale</t>
  </si>
  <si>
    <t>Reddito pro capite</t>
  </si>
  <si>
    <t>Trentola-Ducenta</t>
  </si>
  <si>
    <t>Media Provincia Caserta</t>
  </si>
  <si>
    <t>% di reddito scommesso in un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</si>
</sst>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70" formatCode="#,##0.00\ &quot;€&quot;"/>
    <numFmt numFmtId="171" formatCode="#,##0;[Red]#,##0"/>
    <numFmt numFmtId="172" formatCode="#,##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1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1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" xfId="0" applyNumberForma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8" fontId="0" fillId="0" borderId="0" xfId="0" applyNumberFormat="1"/>
    <xf numFmtId="10" fontId="0" fillId="0" borderId="1" xfId="1" applyNumberFormat="1" applyFont="1" applyBorder="1" applyAlignment="1">
      <alignment horizontal="center"/>
    </xf>
    <xf numFmtId="0" fontId="3" fillId="0" borderId="1" xfId="0" applyFont="1" applyBorder="1"/>
    <xf numFmtId="171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10" fontId="3" fillId="0" borderId="1" xfId="1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</cellXfs>
  <cellStyles count="2">
    <cellStyle name="Normale" xfId="0" builtinId="0"/>
    <cellStyle name="Percentuale" xfId="1" builtinId="5"/>
  </cellStyles>
  <dxfs count="6"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72" formatCode="#,##0\ &quot;€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70" formatCode="#,##0.00\ &quot;€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72" formatCode="#,##0\ &quot;€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71" formatCode="#,##0;[Red]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a2" displayName="Tabella2" ref="A1:F107" totalsRowShown="0">
  <autoFilter ref="A1:F107"/>
  <sortState ref="A2:F107">
    <sortCondition descending="1" ref="F1:F107"/>
  </sortState>
  <tableColumns count="6">
    <tableColumn id="1" name="Comune" dataDxfId="5"/>
    <tableColumn id="2" name="Residenti" dataDxfId="4"/>
    <tableColumn id="3" name="Totale scommesso" dataDxfId="3"/>
    <tableColumn id="4" name="Scommessa pro capite" dataDxfId="2">
      <calculatedColumnFormula>C2/B2</calculatedColumnFormula>
    </tableColumn>
    <tableColumn id="5" name="Reddito pro capite" dataDxfId="1"/>
    <tableColumn id="6" name="% di reddito scommesso in un semestre" dataDxfId="0">
      <calculatedColumnFormula>D2/E2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topLeftCell="A13" workbookViewId="0">
      <selection activeCell="F22" sqref="F22"/>
    </sheetView>
  </sheetViews>
  <sheetFormatPr defaultRowHeight="15" x14ac:dyDescent="0.25"/>
  <cols>
    <col min="1" max="1" width="23.85546875" customWidth="1"/>
    <col min="2" max="2" width="17.5703125" style="5" customWidth="1"/>
    <col min="3" max="3" width="22" style="7" customWidth="1"/>
    <col min="4" max="4" width="25" style="3" customWidth="1"/>
    <col min="5" max="5" width="21.42578125" customWidth="1"/>
    <col min="6" max="6" width="38.28515625" style="2" customWidth="1"/>
  </cols>
  <sheetData>
    <row r="1" spans="1:8" x14ac:dyDescent="0.25">
      <c r="A1" s="2" t="s">
        <v>0</v>
      </c>
      <c r="B1" s="9" t="s">
        <v>1</v>
      </c>
      <c r="C1" s="7" t="s">
        <v>2</v>
      </c>
      <c r="D1" s="3" t="s">
        <v>3</v>
      </c>
      <c r="E1" s="2" t="s">
        <v>110</v>
      </c>
      <c r="F1" s="18" t="s">
        <v>113</v>
      </c>
    </row>
    <row r="2" spans="1:8" x14ac:dyDescent="0.25">
      <c r="A2" s="1" t="s">
        <v>103</v>
      </c>
      <c r="B2" s="6">
        <v>644</v>
      </c>
      <c r="C2" s="8" t="s">
        <v>107</v>
      </c>
      <c r="D2" s="4" t="s">
        <v>108</v>
      </c>
      <c r="E2" s="8">
        <v>18051</v>
      </c>
      <c r="F2" s="11" t="s">
        <v>108</v>
      </c>
    </row>
    <row r="3" spans="1:8" x14ac:dyDescent="0.25">
      <c r="A3" s="1" t="s">
        <v>7</v>
      </c>
      <c r="B3" s="6">
        <v>39093</v>
      </c>
      <c r="C3" s="8">
        <v>72524233</v>
      </c>
      <c r="D3" s="4">
        <f>C3/B3</f>
        <v>1855.1718466221573</v>
      </c>
      <c r="E3" s="8">
        <v>15683</v>
      </c>
      <c r="F3" s="11">
        <f>D3/E3</f>
        <v>0.11829189865600698</v>
      </c>
    </row>
    <row r="4" spans="1:8" x14ac:dyDescent="0.25">
      <c r="A4" s="1" t="s">
        <v>52</v>
      </c>
      <c r="B4" s="6">
        <v>6579</v>
      </c>
      <c r="C4" s="8">
        <v>11788322</v>
      </c>
      <c r="D4" s="4">
        <f>C4/B4</f>
        <v>1791.8106095151238</v>
      </c>
      <c r="E4" s="8">
        <v>16381</v>
      </c>
      <c r="F4" s="11">
        <f>D4/E4</f>
        <v>0.10938346923357083</v>
      </c>
    </row>
    <row r="5" spans="1:8" x14ac:dyDescent="0.25">
      <c r="A5" s="1" t="s">
        <v>78</v>
      </c>
      <c r="B5" s="6">
        <v>2130</v>
      </c>
      <c r="C5" s="8">
        <v>3151838</v>
      </c>
      <c r="D5" s="4">
        <f>C5/B5</f>
        <v>1479.7361502347417</v>
      </c>
      <c r="E5" s="8">
        <v>14501</v>
      </c>
      <c r="F5" s="11">
        <f>D5/E5</f>
        <v>0.10204373148298336</v>
      </c>
    </row>
    <row r="6" spans="1:8" x14ac:dyDescent="0.25">
      <c r="A6" s="1" t="s">
        <v>22</v>
      </c>
      <c r="B6" s="6">
        <v>14460</v>
      </c>
      <c r="C6" s="8">
        <v>21897406</v>
      </c>
      <c r="D6" s="4">
        <f>C6/B6</f>
        <v>1514.3434301521438</v>
      </c>
      <c r="E6" s="8">
        <v>15442</v>
      </c>
      <c r="F6" s="11">
        <f>D6/E6</f>
        <v>9.8066534785140769E-2</v>
      </c>
    </row>
    <row r="7" spans="1:8" x14ac:dyDescent="0.25">
      <c r="A7" s="1" t="s">
        <v>28</v>
      </c>
      <c r="B7" s="6">
        <v>13613</v>
      </c>
      <c r="C7" s="8">
        <v>23018953</v>
      </c>
      <c r="D7" s="4">
        <f>C7/B7</f>
        <v>1690.9537207081466</v>
      </c>
      <c r="E7" s="8">
        <v>18875</v>
      </c>
      <c r="F7" s="11">
        <f>D7/E7</f>
        <v>8.9586952090497829E-2</v>
      </c>
      <c r="H7" s="10"/>
    </row>
    <row r="8" spans="1:8" x14ac:dyDescent="0.25">
      <c r="A8" s="1" t="s">
        <v>58</v>
      </c>
      <c r="B8" s="6">
        <v>5374</v>
      </c>
      <c r="C8" s="8">
        <v>5570708</v>
      </c>
      <c r="D8" s="4">
        <f>C8/B8</f>
        <v>1036.603647190175</v>
      </c>
      <c r="E8" s="8">
        <v>13389</v>
      </c>
      <c r="F8" s="11">
        <f>D8/E8</f>
        <v>7.7422036536722305E-2</v>
      </c>
    </row>
    <row r="9" spans="1:8" x14ac:dyDescent="0.25">
      <c r="A9" s="1" t="s">
        <v>14</v>
      </c>
      <c r="B9" s="6">
        <v>12038</v>
      </c>
      <c r="C9" s="8">
        <v>9499101</v>
      </c>
      <c r="D9" s="4">
        <f>C9/B9</f>
        <v>789.09295564047181</v>
      </c>
      <c r="E9" s="8">
        <v>11419</v>
      </c>
      <c r="F9" s="11">
        <f>D9/E9</f>
        <v>6.9103507806329081E-2</v>
      </c>
    </row>
    <row r="10" spans="1:8" x14ac:dyDescent="0.25">
      <c r="A10" s="1" t="s">
        <v>18</v>
      </c>
      <c r="B10" s="6">
        <v>21487</v>
      </c>
      <c r="C10" s="8">
        <v>16871859</v>
      </c>
      <c r="D10" s="4">
        <f>C10/B10</f>
        <v>785.21240750221068</v>
      </c>
      <c r="E10" s="8">
        <v>11823</v>
      </c>
      <c r="F10" s="11">
        <f>D10/E10</f>
        <v>6.6413973399493412E-2</v>
      </c>
    </row>
    <row r="11" spans="1:8" x14ac:dyDescent="0.25">
      <c r="A11" s="1" t="s">
        <v>71</v>
      </c>
      <c r="B11" s="6">
        <v>2694</v>
      </c>
      <c r="C11" s="8">
        <v>2244239</v>
      </c>
      <c r="D11" s="4">
        <f>C11/B11</f>
        <v>833.05085374907196</v>
      </c>
      <c r="E11" s="8">
        <v>13483</v>
      </c>
      <c r="F11" s="11">
        <f>D11/E11</f>
        <v>6.1785274326861379E-2</v>
      </c>
    </row>
    <row r="12" spans="1:8" x14ac:dyDescent="0.25">
      <c r="A12" s="1" t="s">
        <v>15</v>
      </c>
      <c r="B12" s="6">
        <v>32856</v>
      </c>
      <c r="C12" s="8">
        <v>38487387</v>
      </c>
      <c r="D12" s="4">
        <f>C12/B12</f>
        <v>1171.3960007304602</v>
      </c>
      <c r="E12" s="8">
        <v>19238</v>
      </c>
      <c r="F12" s="11">
        <f>D12/E12</f>
        <v>6.088969751171952E-2</v>
      </c>
    </row>
    <row r="13" spans="1:8" x14ac:dyDescent="0.25">
      <c r="A13" s="1" t="s">
        <v>8</v>
      </c>
      <c r="B13" s="6">
        <v>25466</v>
      </c>
      <c r="C13" s="8">
        <v>21589650</v>
      </c>
      <c r="D13" s="4">
        <f>C13/B13</f>
        <v>847.7833189350506</v>
      </c>
      <c r="E13" s="8">
        <v>14119</v>
      </c>
      <c r="F13" s="11">
        <f>D13/E13</f>
        <v>6.0045564058010523E-2</v>
      </c>
    </row>
    <row r="14" spans="1:8" x14ac:dyDescent="0.25">
      <c r="A14" s="1" t="s">
        <v>21</v>
      </c>
      <c r="B14" s="6">
        <v>15426</v>
      </c>
      <c r="C14" s="8">
        <v>13621782</v>
      </c>
      <c r="D14" s="4">
        <f>C14/B14</f>
        <v>883.04045118630881</v>
      </c>
      <c r="E14" s="8">
        <v>14735</v>
      </c>
      <c r="F14" s="11">
        <f>D14/E14</f>
        <v>5.9928093056417296E-2</v>
      </c>
    </row>
    <row r="15" spans="1:8" x14ac:dyDescent="0.25">
      <c r="A15" s="1" t="s">
        <v>51</v>
      </c>
      <c r="B15" s="6">
        <v>6580</v>
      </c>
      <c r="C15" s="8">
        <v>5928794</v>
      </c>
      <c r="D15" s="4">
        <f>C15/B15</f>
        <v>901.03252279635262</v>
      </c>
      <c r="E15" s="8">
        <v>15207</v>
      </c>
      <c r="F15" s="11">
        <f>D15/E15</f>
        <v>5.9251168724689461E-2</v>
      </c>
    </row>
    <row r="16" spans="1:8" x14ac:dyDescent="0.25">
      <c r="A16" s="1" t="s">
        <v>4</v>
      </c>
      <c r="B16" s="6">
        <v>53040</v>
      </c>
      <c r="C16" s="8">
        <v>57868959</v>
      </c>
      <c r="D16" s="4">
        <f>C16/B16</f>
        <v>1091.0437217194569</v>
      </c>
      <c r="E16" s="8">
        <v>19078</v>
      </c>
      <c r="F16" s="11">
        <f>D16/E16</f>
        <v>5.718857960580024E-2</v>
      </c>
    </row>
    <row r="17" spans="1:6" x14ac:dyDescent="0.25">
      <c r="A17" s="1" t="s">
        <v>12</v>
      </c>
      <c r="B17" s="6">
        <v>7842</v>
      </c>
      <c r="C17" s="8">
        <v>5894761</v>
      </c>
      <c r="D17" s="4">
        <f>C17/B17</f>
        <v>751.69102269829125</v>
      </c>
      <c r="E17" s="8">
        <v>14547</v>
      </c>
      <c r="F17" s="11">
        <f>D17/E17</f>
        <v>5.1673267525832907E-2</v>
      </c>
    </row>
    <row r="18" spans="1:6" x14ac:dyDescent="0.25">
      <c r="A18" s="1" t="s">
        <v>69</v>
      </c>
      <c r="B18" s="6">
        <v>2981</v>
      </c>
      <c r="C18" s="8">
        <v>2271195</v>
      </c>
      <c r="D18" s="4">
        <f>C18/B18</f>
        <v>761.89030526668898</v>
      </c>
      <c r="E18" s="8">
        <v>15261</v>
      </c>
      <c r="F18" s="11">
        <f>D18/E18</f>
        <v>4.9924009256712469E-2</v>
      </c>
    </row>
    <row r="19" spans="1:6" x14ac:dyDescent="0.25">
      <c r="A19" s="1" t="s">
        <v>13</v>
      </c>
      <c r="B19" s="6">
        <v>5664</v>
      </c>
      <c r="C19" s="8">
        <v>3611010</v>
      </c>
      <c r="D19" s="4">
        <f>C19/B19</f>
        <v>637.53707627118649</v>
      </c>
      <c r="E19" s="8">
        <v>12816</v>
      </c>
      <c r="F19" s="11">
        <f>D19/E19</f>
        <v>4.974540233077298E-2</v>
      </c>
    </row>
    <row r="20" spans="1:6" x14ac:dyDescent="0.25">
      <c r="A20" s="1" t="s">
        <v>111</v>
      </c>
      <c r="B20" s="6">
        <v>19628</v>
      </c>
      <c r="C20" s="8">
        <v>14376592</v>
      </c>
      <c r="D20" s="4">
        <f>C20/B20</f>
        <v>732.45323007947832</v>
      </c>
      <c r="E20" s="8">
        <v>14989</v>
      </c>
      <c r="F20" s="11">
        <f>D20/E20</f>
        <v>4.8866050442289567E-2</v>
      </c>
    </row>
    <row r="21" spans="1:6" x14ac:dyDescent="0.25">
      <c r="A21" s="1" t="s">
        <v>68</v>
      </c>
      <c r="B21" s="6">
        <v>3051</v>
      </c>
      <c r="C21" s="8">
        <v>2361996</v>
      </c>
      <c r="D21" s="4">
        <f>C21/B21</f>
        <v>774.17109144542769</v>
      </c>
      <c r="E21" s="8">
        <v>16196</v>
      </c>
      <c r="F21" s="11">
        <f>D21/E21</f>
        <v>4.7800141482182493E-2</v>
      </c>
    </row>
    <row r="22" spans="1:6" x14ac:dyDescent="0.25">
      <c r="A22" s="12" t="s">
        <v>112</v>
      </c>
      <c r="B22" s="13">
        <f>SUBTOTAL(101,B1:B21)</f>
        <v>14532.3</v>
      </c>
      <c r="C22" s="14">
        <f>SUBTOTAL(101,C1:C21)</f>
        <v>17504146.578947369</v>
      </c>
      <c r="D22" s="15">
        <f>C22/B22</f>
        <v>1204.4993964442911</v>
      </c>
      <c r="E22" s="14">
        <f>SUBTOTAL(101,E1:E21)</f>
        <v>15261.65</v>
      </c>
      <c r="F22" s="16">
        <f>D22/E22</f>
        <v>7.8923274773323407E-2</v>
      </c>
    </row>
    <row r="23" spans="1:6" x14ac:dyDescent="0.25">
      <c r="A23" s="1" t="s">
        <v>49</v>
      </c>
      <c r="B23" s="6">
        <v>7044</v>
      </c>
      <c r="C23" s="8">
        <v>4042830</v>
      </c>
      <c r="D23" s="4">
        <f>C23/B23</f>
        <v>573.93952299829641</v>
      </c>
      <c r="E23" s="8">
        <v>12242</v>
      </c>
      <c r="F23" s="11">
        <f>D23/E23</f>
        <v>4.6882823313044962E-2</v>
      </c>
    </row>
    <row r="24" spans="1:6" x14ac:dyDescent="0.25">
      <c r="A24" s="1" t="s">
        <v>24</v>
      </c>
      <c r="B24" s="6">
        <v>14203</v>
      </c>
      <c r="C24" s="8">
        <v>8988974</v>
      </c>
      <c r="D24" s="4">
        <f>C24/B24</f>
        <v>632.892628317961</v>
      </c>
      <c r="E24" s="8">
        <v>13670</v>
      </c>
      <c r="F24" s="11">
        <f>D24/E24</f>
        <v>4.6297924529477764E-2</v>
      </c>
    </row>
    <row r="25" spans="1:6" x14ac:dyDescent="0.25">
      <c r="A25" s="1" t="s">
        <v>98</v>
      </c>
      <c r="B25" s="6">
        <v>889</v>
      </c>
      <c r="C25" s="8">
        <v>601363</v>
      </c>
      <c r="D25" s="4">
        <f>C25/B25</f>
        <v>676.44881889763781</v>
      </c>
      <c r="E25" s="8">
        <v>14785</v>
      </c>
      <c r="F25" s="11">
        <f>D25/E25</f>
        <v>4.5752371924087779E-2</v>
      </c>
    </row>
    <row r="26" spans="1:6" x14ac:dyDescent="0.25">
      <c r="A26" s="1" t="s">
        <v>20</v>
      </c>
      <c r="B26" s="6">
        <v>17560</v>
      </c>
      <c r="C26" s="8">
        <v>10853349</v>
      </c>
      <c r="D26" s="4">
        <f>C26/B26</f>
        <v>618.07226651480642</v>
      </c>
      <c r="E26" s="8">
        <v>14011</v>
      </c>
      <c r="F26" s="11">
        <f>D26/E26</f>
        <v>4.4113358540775562E-2</v>
      </c>
    </row>
    <row r="27" spans="1:6" x14ac:dyDescent="0.25">
      <c r="A27" s="1" t="s">
        <v>26</v>
      </c>
      <c r="B27" s="6">
        <v>13661</v>
      </c>
      <c r="C27" s="8">
        <v>7155501</v>
      </c>
      <c r="D27" s="4">
        <f>C27/B27</f>
        <v>523.79042529829439</v>
      </c>
      <c r="E27" s="8">
        <v>11922</v>
      </c>
      <c r="F27" s="11">
        <f>D27/E27</f>
        <v>4.3934778166271969E-2</v>
      </c>
    </row>
    <row r="28" spans="1:6" x14ac:dyDescent="0.25">
      <c r="A28" s="1" t="s">
        <v>9</v>
      </c>
      <c r="B28" s="6">
        <v>28551</v>
      </c>
      <c r="C28" s="8">
        <v>16084356</v>
      </c>
      <c r="D28" s="4">
        <f>C28/B28</f>
        <v>563.3552590101923</v>
      </c>
      <c r="E28" s="8">
        <v>12869</v>
      </c>
      <c r="F28" s="11">
        <f>D28/E28</f>
        <v>4.3776148808003131E-2</v>
      </c>
    </row>
    <row r="29" spans="1:6" x14ac:dyDescent="0.25">
      <c r="A29" s="1" t="s">
        <v>101</v>
      </c>
      <c r="B29" s="6">
        <v>806</v>
      </c>
      <c r="C29" s="8">
        <v>487584</v>
      </c>
      <c r="D29" s="4">
        <f>C29/B29</f>
        <v>604.94292803970222</v>
      </c>
      <c r="E29" s="8">
        <v>13944</v>
      </c>
      <c r="F29" s="11">
        <f>D29/E29</f>
        <v>4.3383744122181746E-2</v>
      </c>
    </row>
    <row r="30" spans="1:6" x14ac:dyDescent="0.25">
      <c r="A30" s="1" t="s">
        <v>31</v>
      </c>
      <c r="B30" s="6">
        <v>11578</v>
      </c>
      <c r="C30" s="8">
        <v>6389082</v>
      </c>
      <c r="D30" s="4">
        <f>C30/B30</f>
        <v>551.82950423216448</v>
      </c>
      <c r="E30" s="8">
        <v>13010</v>
      </c>
      <c r="F30" s="11">
        <f>D30/E30</f>
        <v>4.2415795867191734E-2</v>
      </c>
    </row>
    <row r="31" spans="1:6" x14ac:dyDescent="0.25">
      <c r="A31" s="1" t="s">
        <v>37</v>
      </c>
      <c r="B31" s="6">
        <v>8897</v>
      </c>
      <c r="C31" s="8">
        <v>5467276</v>
      </c>
      <c r="D31" s="4">
        <f>C31/B31</f>
        <v>614.50781162189503</v>
      </c>
      <c r="E31" s="8">
        <v>14733</v>
      </c>
      <c r="F31" s="11">
        <f>D31/E31</f>
        <v>4.170961865349182E-2</v>
      </c>
    </row>
    <row r="32" spans="1:6" x14ac:dyDescent="0.25">
      <c r="A32" s="1" t="s">
        <v>92</v>
      </c>
      <c r="B32" s="6">
        <v>1318</v>
      </c>
      <c r="C32" s="8">
        <v>761277</v>
      </c>
      <c r="D32" s="4">
        <f>C32/B32</f>
        <v>577.60015174506827</v>
      </c>
      <c r="E32" s="8">
        <v>14475</v>
      </c>
      <c r="F32" s="11">
        <f>D32/E32</f>
        <v>3.9903292003113523E-2</v>
      </c>
    </row>
    <row r="33" spans="1:6" x14ac:dyDescent="0.25">
      <c r="A33" s="1" t="s">
        <v>70</v>
      </c>
      <c r="B33" s="6">
        <v>2744</v>
      </c>
      <c r="C33" s="8">
        <v>1649004</v>
      </c>
      <c r="D33" s="4">
        <f>C33/B33</f>
        <v>600.94897959183675</v>
      </c>
      <c r="E33" s="8">
        <v>15419</v>
      </c>
      <c r="F33" s="11">
        <f>D33/E33</f>
        <v>3.8974575497233072E-2</v>
      </c>
    </row>
    <row r="34" spans="1:6" x14ac:dyDescent="0.25">
      <c r="A34" s="1" t="s">
        <v>82</v>
      </c>
      <c r="B34" s="6">
        <v>1766</v>
      </c>
      <c r="C34" s="8">
        <v>927614</v>
      </c>
      <c r="D34" s="4">
        <f>C34/B34</f>
        <v>525.26274065685163</v>
      </c>
      <c r="E34" s="8">
        <v>13519</v>
      </c>
      <c r="F34" s="11">
        <f>D34/E34</f>
        <v>3.8853668219309981E-2</v>
      </c>
    </row>
    <row r="35" spans="1:6" x14ac:dyDescent="0.25">
      <c r="A35" s="1" t="s">
        <v>48</v>
      </c>
      <c r="B35" s="6">
        <v>7059</v>
      </c>
      <c r="C35" s="8">
        <v>3785752</v>
      </c>
      <c r="D35" s="4">
        <f>C35/B35</f>
        <v>536.30145913018839</v>
      </c>
      <c r="E35" s="8">
        <v>14413</v>
      </c>
      <c r="F35" s="11">
        <f>D35/E35</f>
        <v>3.7209564915714172E-2</v>
      </c>
    </row>
    <row r="36" spans="1:6" x14ac:dyDescent="0.25">
      <c r="A36" s="1" t="s">
        <v>25</v>
      </c>
      <c r="B36" s="6">
        <v>13973</v>
      </c>
      <c r="C36" s="8">
        <v>8191391</v>
      </c>
      <c r="D36" s="4">
        <f>C36/B36</f>
        <v>586.2299434623917</v>
      </c>
      <c r="E36" s="8">
        <v>15864</v>
      </c>
      <c r="F36" s="11">
        <f>D36/E36</f>
        <v>3.695347601250578E-2</v>
      </c>
    </row>
    <row r="37" spans="1:6" x14ac:dyDescent="0.25">
      <c r="A37" s="1" t="s">
        <v>11</v>
      </c>
      <c r="B37" s="6">
        <v>21550</v>
      </c>
      <c r="C37" s="8">
        <v>11867397</v>
      </c>
      <c r="D37" s="4">
        <f>C37/B37</f>
        <v>550.69127610208818</v>
      </c>
      <c r="E37" s="8">
        <v>15058</v>
      </c>
      <c r="F37" s="11">
        <f>D37/E37</f>
        <v>3.6571342548949941E-2</v>
      </c>
    </row>
    <row r="38" spans="1:6" x14ac:dyDescent="0.25">
      <c r="A38" s="1" t="s">
        <v>77</v>
      </c>
      <c r="B38" s="6">
        <v>2142</v>
      </c>
      <c r="C38" s="8">
        <v>1034104</v>
      </c>
      <c r="D38" s="4">
        <f>C38/B38</f>
        <v>482.7749766573296</v>
      </c>
      <c r="E38" s="8">
        <v>13219</v>
      </c>
      <c r="F38" s="11">
        <f>D38/E38</f>
        <v>3.6521293339687538E-2</v>
      </c>
    </row>
    <row r="39" spans="1:6" x14ac:dyDescent="0.25">
      <c r="A39" s="1" t="s">
        <v>36</v>
      </c>
      <c r="B39" s="6">
        <v>9093</v>
      </c>
      <c r="C39" s="8">
        <v>4438521</v>
      </c>
      <c r="D39" s="4">
        <f>C39/B39</f>
        <v>488.12504124051469</v>
      </c>
      <c r="E39" s="8">
        <v>13411</v>
      </c>
      <c r="F39" s="11">
        <f>D39/E39</f>
        <v>3.6397363450936894E-2</v>
      </c>
    </row>
    <row r="40" spans="1:6" x14ac:dyDescent="0.25">
      <c r="A40" s="1" t="s">
        <v>73</v>
      </c>
      <c r="B40" s="6">
        <v>2313</v>
      </c>
      <c r="C40" s="8">
        <v>1271933</v>
      </c>
      <c r="D40" s="4">
        <f>C40/B40</f>
        <v>549.90618244703853</v>
      </c>
      <c r="E40" s="8">
        <v>15394</v>
      </c>
      <c r="F40" s="11">
        <f>D40/E40</f>
        <v>3.5722111371121121E-2</v>
      </c>
    </row>
    <row r="41" spans="1:6" x14ac:dyDescent="0.25">
      <c r="A41" s="1" t="s">
        <v>65</v>
      </c>
      <c r="B41" s="6">
        <v>3462</v>
      </c>
      <c r="C41" s="8">
        <v>1597196</v>
      </c>
      <c r="D41" s="4">
        <f>C41/B41</f>
        <v>461.35066435586367</v>
      </c>
      <c r="E41" s="8">
        <v>13197</v>
      </c>
      <c r="F41" s="11">
        <f>D41/E41</f>
        <v>3.4958753076901092E-2</v>
      </c>
    </row>
    <row r="42" spans="1:6" x14ac:dyDescent="0.25">
      <c r="A42" s="1" t="s">
        <v>27</v>
      </c>
      <c r="B42" s="6">
        <v>12454</v>
      </c>
      <c r="C42" s="8">
        <v>6247865</v>
      </c>
      <c r="D42" s="4">
        <f>C42/B42</f>
        <v>501.67536534446765</v>
      </c>
      <c r="E42" s="8">
        <v>14478</v>
      </c>
      <c r="F42" s="11">
        <f>D42/E42</f>
        <v>3.4650874799313967E-2</v>
      </c>
    </row>
    <row r="43" spans="1:6" x14ac:dyDescent="0.25">
      <c r="A43" s="1" t="s">
        <v>62</v>
      </c>
      <c r="B43" s="6">
        <v>4734</v>
      </c>
      <c r="C43" s="8">
        <v>2132031</v>
      </c>
      <c r="D43" s="4">
        <f>C43/B43</f>
        <v>450.3656527249683</v>
      </c>
      <c r="E43" s="8">
        <v>13180</v>
      </c>
      <c r="F43" s="11">
        <f>D43/E43</f>
        <v>3.4170383363047674E-2</v>
      </c>
    </row>
    <row r="44" spans="1:6" x14ac:dyDescent="0.25">
      <c r="A44" s="1" t="s">
        <v>17</v>
      </c>
      <c r="B44" s="6">
        <v>22672</v>
      </c>
      <c r="C44" s="8">
        <v>14817836</v>
      </c>
      <c r="D44" s="4">
        <f>C44/B44</f>
        <v>653.57427664079046</v>
      </c>
      <c r="E44" s="8">
        <v>19219</v>
      </c>
      <c r="F44" s="11">
        <f>D44/E44</f>
        <v>3.4006674470096802E-2</v>
      </c>
    </row>
    <row r="45" spans="1:6" x14ac:dyDescent="0.25">
      <c r="A45" s="1" t="s">
        <v>50</v>
      </c>
      <c r="B45" s="6">
        <v>7029</v>
      </c>
      <c r="C45" s="8">
        <v>3319640</v>
      </c>
      <c r="D45" s="4">
        <f>C45/B45</f>
        <v>472.27770664390385</v>
      </c>
      <c r="E45" s="8">
        <v>13947</v>
      </c>
      <c r="F45" s="11">
        <f>D45/E45</f>
        <v>3.38623149525994E-2</v>
      </c>
    </row>
    <row r="46" spans="1:6" x14ac:dyDescent="0.25">
      <c r="A46" s="1" t="s">
        <v>42</v>
      </c>
      <c r="B46" s="6">
        <v>7619</v>
      </c>
      <c r="C46" s="8">
        <v>3626523</v>
      </c>
      <c r="D46" s="4">
        <f>C46/B46</f>
        <v>475.98411865074155</v>
      </c>
      <c r="E46" s="8">
        <v>14074</v>
      </c>
      <c r="F46" s="11">
        <f>D46/E46</f>
        <v>3.3820102220459114E-2</v>
      </c>
    </row>
    <row r="47" spans="1:6" x14ac:dyDescent="0.25">
      <c r="A47" s="1" t="s">
        <v>89</v>
      </c>
      <c r="B47" s="6">
        <v>1470</v>
      </c>
      <c r="C47" s="8">
        <v>717918</v>
      </c>
      <c r="D47" s="4">
        <f>C47/B47</f>
        <v>488.37959183673468</v>
      </c>
      <c r="E47" s="8">
        <v>14576</v>
      </c>
      <c r="F47" s="11">
        <f>D47/E47</f>
        <v>3.3505734895494972E-2</v>
      </c>
    </row>
    <row r="48" spans="1:6" x14ac:dyDescent="0.25">
      <c r="A48" s="1" t="s">
        <v>10</v>
      </c>
      <c r="B48" s="6">
        <v>3636</v>
      </c>
      <c r="C48" s="8">
        <v>1697440</v>
      </c>
      <c r="D48" s="4">
        <f>C48/B48</f>
        <v>466.84268426842686</v>
      </c>
      <c r="E48" s="8">
        <v>14106</v>
      </c>
      <c r="F48" s="11">
        <f>D48/E48</f>
        <v>3.3095327113882522E-2</v>
      </c>
    </row>
    <row r="49" spans="1:6" x14ac:dyDescent="0.25">
      <c r="A49" s="1" t="s">
        <v>94</v>
      </c>
      <c r="B49" s="6">
        <v>1152</v>
      </c>
      <c r="C49" s="8">
        <v>475224</v>
      </c>
      <c r="D49" s="4">
        <f>C49/B49</f>
        <v>412.52083333333331</v>
      </c>
      <c r="E49" s="8">
        <v>12531</v>
      </c>
      <c r="F49" s="11">
        <f>D49/E49</f>
        <v>3.2920025004655122E-2</v>
      </c>
    </row>
    <row r="50" spans="1:6" x14ac:dyDescent="0.25">
      <c r="A50" s="1" t="s">
        <v>100</v>
      </c>
      <c r="B50" s="6">
        <v>863</v>
      </c>
      <c r="C50" s="8">
        <v>358387</v>
      </c>
      <c r="D50" s="4">
        <f>C50/B50</f>
        <v>415.28041714947858</v>
      </c>
      <c r="E50" s="8">
        <v>12659</v>
      </c>
      <c r="F50" s="11">
        <f>D50/E50</f>
        <v>3.2805151840546533E-2</v>
      </c>
    </row>
    <row r="51" spans="1:6" x14ac:dyDescent="0.25">
      <c r="A51" s="1" t="s">
        <v>41</v>
      </c>
      <c r="B51" s="6">
        <v>7767</v>
      </c>
      <c r="C51" s="8">
        <v>4099821</v>
      </c>
      <c r="D51" s="4">
        <f>C51/B51</f>
        <v>527.85129393588261</v>
      </c>
      <c r="E51" s="8">
        <v>16112</v>
      </c>
      <c r="F51" s="11">
        <f>D51/E51</f>
        <v>3.2761376237331344E-2</v>
      </c>
    </row>
    <row r="52" spans="1:6" x14ac:dyDescent="0.25">
      <c r="A52" s="1" t="s">
        <v>45</v>
      </c>
      <c r="B52" s="6">
        <v>7268</v>
      </c>
      <c r="C52" s="8">
        <v>3588745</v>
      </c>
      <c r="D52" s="4">
        <f>C52/B52</f>
        <v>493.77339020363235</v>
      </c>
      <c r="E52" s="8">
        <v>15078</v>
      </c>
      <c r="F52" s="11">
        <f>D52/E52</f>
        <v>3.2747936742514416E-2</v>
      </c>
    </row>
    <row r="53" spans="1:6" x14ac:dyDescent="0.25">
      <c r="A53" s="1" t="s">
        <v>95</v>
      </c>
      <c r="B53" s="6">
        <v>1148</v>
      </c>
      <c r="C53" s="8">
        <v>484179</v>
      </c>
      <c r="D53" s="4">
        <f>C53/B53</f>
        <v>421.7587108013937</v>
      </c>
      <c r="E53" s="8">
        <v>13005</v>
      </c>
      <c r="F53" s="11">
        <f>D53/E53</f>
        <v>3.2430504482998362E-2</v>
      </c>
    </row>
    <row r="54" spans="1:6" x14ac:dyDescent="0.25">
      <c r="A54" s="1" t="s">
        <v>19</v>
      </c>
      <c r="B54" s="6">
        <v>18610</v>
      </c>
      <c r="C54" s="8">
        <v>11305548</v>
      </c>
      <c r="D54" s="4">
        <f>C54/B54</f>
        <v>607.49854916711445</v>
      </c>
      <c r="E54" s="8">
        <v>18742</v>
      </c>
      <c r="F54" s="11">
        <f>D54/E54</f>
        <v>3.2413752489975162E-2</v>
      </c>
    </row>
    <row r="55" spans="1:6" x14ac:dyDescent="0.25">
      <c r="A55" s="1" t="s">
        <v>55</v>
      </c>
      <c r="B55" s="6">
        <v>5678</v>
      </c>
      <c r="C55" s="8">
        <v>3181190</v>
      </c>
      <c r="D55" s="4">
        <f>C55/B55</f>
        <v>560.26593871081366</v>
      </c>
      <c r="E55" s="8">
        <v>17406</v>
      </c>
      <c r="F55" s="11">
        <f>D55/E55</f>
        <v>3.2188092537677446E-2</v>
      </c>
    </row>
    <row r="56" spans="1:6" x14ac:dyDescent="0.25">
      <c r="A56" s="1" t="s">
        <v>16</v>
      </c>
      <c r="B56" s="6">
        <v>27306</v>
      </c>
      <c r="C56" s="8">
        <v>12514377</v>
      </c>
      <c r="D56" s="4">
        <f>C56/B56</f>
        <v>458.30136233794769</v>
      </c>
      <c r="E56" s="8">
        <v>14386</v>
      </c>
      <c r="F56" s="11">
        <f>D56/E56</f>
        <v>3.1857456022379237E-2</v>
      </c>
    </row>
    <row r="57" spans="1:6" x14ac:dyDescent="0.25">
      <c r="A57" s="1" t="s">
        <v>43</v>
      </c>
      <c r="B57" s="6">
        <v>7437</v>
      </c>
      <c r="C57" s="8">
        <v>3774034</v>
      </c>
      <c r="D57" s="4">
        <f>C57/B57</f>
        <v>507.46725830307918</v>
      </c>
      <c r="E57" s="8">
        <v>16081</v>
      </c>
      <c r="F57" s="11">
        <f>D57/E57</f>
        <v>3.1556946601770983E-2</v>
      </c>
    </row>
    <row r="58" spans="1:6" x14ac:dyDescent="0.25">
      <c r="A58" s="1" t="s">
        <v>63</v>
      </c>
      <c r="B58" s="6">
        <v>3839</v>
      </c>
      <c r="C58" s="8">
        <v>1701855</v>
      </c>
      <c r="D58" s="4">
        <f>C58/B58</f>
        <v>443.30685074238085</v>
      </c>
      <c r="E58" s="8">
        <v>14486</v>
      </c>
      <c r="F58" s="11">
        <f>D58/E58</f>
        <v>3.0602433435205086E-2</v>
      </c>
    </row>
    <row r="59" spans="1:6" x14ac:dyDescent="0.25">
      <c r="A59" s="1" t="s">
        <v>57</v>
      </c>
      <c r="B59" s="6">
        <v>5574</v>
      </c>
      <c r="C59" s="8">
        <v>2709699</v>
      </c>
      <c r="D59" s="4">
        <f>C59/B59</f>
        <v>486.13186221743808</v>
      </c>
      <c r="E59" s="8">
        <v>15974</v>
      </c>
      <c r="F59" s="11">
        <f>D59/E59</f>
        <v>3.0432694517180298E-2</v>
      </c>
    </row>
    <row r="60" spans="1:6" x14ac:dyDescent="0.25">
      <c r="A60" s="1" t="s">
        <v>6</v>
      </c>
      <c r="B60" s="6">
        <v>39792</v>
      </c>
      <c r="C60" s="8">
        <v>19939140</v>
      </c>
      <c r="D60" s="4">
        <f>C60/B60</f>
        <v>501.0841375150784</v>
      </c>
      <c r="E60" s="8">
        <v>16507</v>
      </c>
      <c r="F60" s="11">
        <f>D60/E60</f>
        <v>3.0355857364456194E-2</v>
      </c>
    </row>
    <row r="61" spans="1:6" x14ac:dyDescent="0.25">
      <c r="A61" s="1" t="s">
        <v>32</v>
      </c>
      <c r="B61" s="6">
        <v>11167</v>
      </c>
      <c r="C61" s="8">
        <v>5829938</v>
      </c>
      <c r="D61" s="4">
        <f>C61/B61</f>
        <v>522.06841586818302</v>
      </c>
      <c r="E61" s="8">
        <v>17392</v>
      </c>
      <c r="F61" s="11">
        <f>D61/E61</f>
        <v>3.0017733203092402E-2</v>
      </c>
    </row>
    <row r="62" spans="1:6" x14ac:dyDescent="0.25">
      <c r="A62" s="1" t="s">
        <v>35</v>
      </c>
      <c r="B62" s="6">
        <v>9999</v>
      </c>
      <c r="C62" s="8">
        <v>3893814</v>
      </c>
      <c r="D62" s="4">
        <f>C62/B62</f>
        <v>389.42034203420343</v>
      </c>
      <c r="E62" s="8">
        <v>13076</v>
      </c>
      <c r="F62" s="11">
        <f>D62/E62</f>
        <v>2.9781304835898092E-2</v>
      </c>
    </row>
    <row r="63" spans="1:6" x14ac:dyDescent="0.25">
      <c r="A63" s="1" t="s">
        <v>44</v>
      </c>
      <c r="B63" s="6">
        <v>7416</v>
      </c>
      <c r="C63" s="8">
        <v>3510393</v>
      </c>
      <c r="D63" s="4">
        <f>C63/B63</f>
        <v>473.35396440129449</v>
      </c>
      <c r="E63" s="8">
        <v>16143</v>
      </c>
      <c r="F63" s="11">
        <f>D63/E63</f>
        <v>2.932255246244778E-2</v>
      </c>
    </row>
    <row r="64" spans="1:6" x14ac:dyDescent="0.25">
      <c r="A64" s="1" t="s">
        <v>53</v>
      </c>
      <c r="B64" s="6">
        <v>6054</v>
      </c>
      <c r="C64" s="8">
        <v>2473303</v>
      </c>
      <c r="D64" s="4">
        <f>C64/B64</f>
        <v>408.54030393128511</v>
      </c>
      <c r="E64" s="8">
        <v>14444</v>
      </c>
      <c r="F64" s="11">
        <f>D64/E64</f>
        <v>2.8284429793082603E-2</v>
      </c>
    </row>
    <row r="65" spans="1:6" x14ac:dyDescent="0.25">
      <c r="A65" s="1" t="s">
        <v>56</v>
      </c>
      <c r="B65" s="6">
        <v>5602</v>
      </c>
      <c r="C65" s="8">
        <v>2509298</v>
      </c>
      <c r="D65" s="4">
        <f>C65/B65</f>
        <v>447.92895394501966</v>
      </c>
      <c r="E65" s="8">
        <v>16202</v>
      </c>
      <c r="F65" s="11">
        <f>D65/E65</f>
        <v>2.7646522277806423E-2</v>
      </c>
    </row>
    <row r="66" spans="1:6" x14ac:dyDescent="0.25">
      <c r="A66" s="1" t="s">
        <v>72</v>
      </c>
      <c r="B66" s="6">
        <v>2358</v>
      </c>
      <c r="C66" s="8">
        <v>954794</v>
      </c>
      <c r="D66" s="4">
        <f>C66/B66</f>
        <v>404.91687871077187</v>
      </c>
      <c r="E66" s="8">
        <v>14719</v>
      </c>
      <c r="F66" s="11">
        <f>D66/E66</f>
        <v>2.7509809002702078E-2</v>
      </c>
    </row>
    <row r="67" spans="1:6" x14ac:dyDescent="0.25">
      <c r="A67" s="1" t="s">
        <v>80</v>
      </c>
      <c r="B67" s="6">
        <v>1912</v>
      </c>
      <c r="C67" s="8">
        <v>797439</v>
      </c>
      <c r="D67" s="4">
        <f>C67/B67</f>
        <v>417.07060669456069</v>
      </c>
      <c r="E67" s="8">
        <v>15252</v>
      </c>
      <c r="F67" s="11">
        <f>D67/E67</f>
        <v>2.7345305972630522E-2</v>
      </c>
    </row>
    <row r="68" spans="1:6" x14ac:dyDescent="0.25">
      <c r="A68" s="1" t="s">
        <v>5</v>
      </c>
      <c r="B68" s="6">
        <v>76126</v>
      </c>
      <c r="C68" s="8">
        <v>48773139</v>
      </c>
      <c r="D68" s="4">
        <f>C68/B68</f>
        <v>640.68963297690675</v>
      </c>
      <c r="E68" s="8">
        <v>23809</v>
      </c>
      <c r="F68" s="11">
        <f>D68/E68</f>
        <v>2.6909556595275181E-2</v>
      </c>
    </row>
    <row r="69" spans="1:6" x14ac:dyDescent="0.25">
      <c r="A69" s="1" t="s">
        <v>34</v>
      </c>
      <c r="B69" s="6">
        <v>10146</v>
      </c>
      <c r="C69" s="8">
        <v>4597543</v>
      </c>
      <c r="D69" s="4">
        <f>C69/B69</f>
        <v>453.13847821801693</v>
      </c>
      <c r="E69" s="8">
        <v>16881</v>
      </c>
      <c r="F69" s="11">
        <f>D69/E69</f>
        <v>2.6843106345478165E-2</v>
      </c>
    </row>
    <row r="70" spans="1:6" x14ac:dyDescent="0.25">
      <c r="A70" s="1" t="s">
        <v>97</v>
      </c>
      <c r="B70" s="6">
        <v>927</v>
      </c>
      <c r="C70" s="8">
        <v>361582</v>
      </c>
      <c r="D70" s="4">
        <f>C70/B70</f>
        <v>390.05609492988134</v>
      </c>
      <c r="E70" s="8">
        <v>14578</v>
      </c>
      <c r="F70" s="11">
        <f>D70/E70</f>
        <v>2.6756488882554625E-2</v>
      </c>
    </row>
    <row r="71" spans="1:6" x14ac:dyDescent="0.25">
      <c r="A71" s="1" t="s">
        <v>83</v>
      </c>
      <c r="B71" s="6">
        <v>1699</v>
      </c>
      <c r="C71" s="8">
        <v>637612</v>
      </c>
      <c r="D71" s="4">
        <f>C71/B71</f>
        <v>375.28663919952913</v>
      </c>
      <c r="E71" s="8">
        <v>14224</v>
      </c>
      <c r="F71" s="11">
        <f>D71/E71</f>
        <v>2.6384043813240238E-2</v>
      </c>
    </row>
    <row r="72" spans="1:6" x14ac:dyDescent="0.25">
      <c r="A72" s="1" t="s">
        <v>106</v>
      </c>
      <c r="B72" s="6">
        <v>430</v>
      </c>
      <c r="C72" s="8">
        <v>138825</v>
      </c>
      <c r="D72" s="4">
        <f>C72/B72</f>
        <v>322.8488372093023</v>
      </c>
      <c r="E72" s="8">
        <v>12256</v>
      </c>
      <c r="F72" s="11">
        <f>D72/E72</f>
        <v>2.6342104863683283E-2</v>
      </c>
    </row>
    <row r="73" spans="1:6" x14ac:dyDescent="0.25">
      <c r="A73" s="1" t="s">
        <v>67</v>
      </c>
      <c r="B73" s="6">
        <v>3199</v>
      </c>
      <c r="C73" s="8">
        <v>1224367</v>
      </c>
      <c r="D73" s="4">
        <f>C73/B73</f>
        <v>382.73429196623943</v>
      </c>
      <c r="E73" s="8">
        <v>14646</v>
      </c>
      <c r="F73" s="11">
        <f>D73/E73</f>
        <v>2.6132342753396109E-2</v>
      </c>
    </row>
    <row r="74" spans="1:6" x14ac:dyDescent="0.25">
      <c r="A74" s="1" t="s">
        <v>79</v>
      </c>
      <c r="B74" s="6">
        <v>1982</v>
      </c>
      <c r="C74" s="8">
        <v>783430</v>
      </c>
      <c r="D74" s="4">
        <f>C74/B74</f>
        <v>395.27245206861755</v>
      </c>
      <c r="E74" s="8">
        <v>15196</v>
      </c>
      <c r="F74" s="11">
        <f>D74/E74</f>
        <v>2.6011611744447063E-2</v>
      </c>
    </row>
    <row r="75" spans="1:6" x14ac:dyDescent="0.25">
      <c r="A75" s="1" t="s">
        <v>76</v>
      </c>
      <c r="B75" s="6">
        <v>2166</v>
      </c>
      <c r="C75" s="8">
        <v>726019</v>
      </c>
      <c r="D75" s="4">
        <f>C75/B75</f>
        <v>335.18882733148661</v>
      </c>
      <c r="E75" s="8">
        <v>12988</v>
      </c>
      <c r="F75" s="11">
        <f>D75/E75</f>
        <v>2.5807578328571498E-2</v>
      </c>
    </row>
    <row r="76" spans="1:6" x14ac:dyDescent="0.25">
      <c r="A76" s="1" t="s">
        <v>30</v>
      </c>
      <c r="B76" s="6">
        <v>12116</v>
      </c>
      <c r="C76" s="8">
        <v>4588469</v>
      </c>
      <c r="D76" s="4">
        <f>C76/B76</f>
        <v>378.71153846153845</v>
      </c>
      <c r="E76" s="8">
        <v>14863</v>
      </c>
      <c r="F76" s="11">
        <f>D76/E76</f>
        <v>2.5480154643176912E-2</v>
      </c>
    </row>
    <row r="77" spans="1:6" x14ac:dyDescent="0.25">
      <c r="A77" s="1" t="s">
        <v>59</v>
      </c>
      <c r="B77" s="6">
        <v>5000</v>
      </c>
      <c r="C77" s="8">
        <v>1474104</v>
      </c>
      <c r="D77" s="4">
        <f>C77/B77</f>
        <v>294.82080000000002</v>
      </c>
      <c r="E77" s="8">
        <v>11604</v>
      </c>
      <c r="F77" s="11">
        <f>D77/E77</f>
        <v>2.5406825232678388E-2</v>
      </c>
    </row>
    <row r="78" spans="1:6" x14ac:dyDescent="0.25">
      <c r="A78" s="1" t="s">
        <v>33</v>
      </c>
      <c r="B78" s="6">
        <v>10508</v>
      </c>
      <c r="C78" s="8">
        <v>4099821</v>
      </c>
      <c r="D78" s="4">
        <f>C78/B78</f>
        <v>390.16187666539781</v>
      </c>
      <c r="E78" s="8">
        <v>15366</v>
      </c>
      <c r="F78" s="11">
        <f>D78/E78</f>
        <v>2.5391245390172967E-2</v>
      </c>
    </row>
    <row r="79" spans="1:6" x14ac:dyDescent="0.25">
      <c r="A79" s="1" t="s">
        <v>60</v>
      </c>
      <c r="B79" s="6">
        <v>4902</v>
      </c>
      <c r="C79" s="8">
        <v>1682923</v>
      </c>
      <c r="D79" s="4">
        <f>C79/B79</f>
        <v>343.31354549163609</v>
      </c>
      <c r="E79" s="8">
        <v>13853</v>
      </c>
      <c r="F79" s="11">
        <f>D79/E79</f>
        <v>2.4782613548807918E-2</v>
      </c>
    </row>
    <row r="80" spans="1:6" x14ac:dyDescent="0.25">
      <c r="A80" s="1" t="s">
        <v>87</v>
      </c>
      <c r="B80" s="6">
        <v>1532</v>
      </c>
      <c r="C80" s="8">
        <v>585607</v>
      </c>
      <c r="D80" s="4">
        <f>C80/B80</f>
        <v>382.25</v>
      </c>
      <c r="E80" s="8">
        <v>15500</v>
      </c>
      <c r="F80" s="11">
        <f>D80/E80</f>
        <v>2.4661290322580645E-2</v>
      </c>
    </row>
    <row r="81" spans="1:6" x14ac:dyDescent="0.25">
      <c r="A81" s="1" t="s">
        <v>29</v>
      </c>
      <c r="B81" s="6">
        <v>12340</v>
      </c>
      <c r="C81" s="8">
        <v>5192986</v>
      </c>
      <c r="D81" s="4">
        <f>C81/B81</f>
        <v>420.82544570502432</v>
      </c>
      <c r="E81" s="8">
        <v>17105</v>
      </c>
      <c r="F81" s="11">
        <f>D81/E81</f>
        <v>2.4602481479393413E-2</v>
      </c>
    </row>
    <row r="82" spans="1:6" x14ac:dyDescent="0.25">
      <c r="A82" s="1" t="s">
        <v>38</v>
      </c>
      <c r="B82" s="6">
        <v>8659</v>
      </c>
      <c r="C82" s="8">
        <v>3662589</v>
      </c>
      <c r="D82" s="4">
        <f>C82/B82</f>
        <v>422.98059822150361</v>
      </c>
      <c r="E82" s="8">
        <v>17811</v>
      </c>
      <c r="F82" s="11">
        <f>D82/E82</f>
        <v>2.3748279053478389E-2</v>
      </c>
    </row>
    <row r="83" spans="1:6" x14ac:dyDescent="0.25">
      <c r="A83" s="1" t="s">
        <v>74</v>
      </c>
      <c r="B83" s="6">
        <v>2253</v>
      </c>
      <c r="C83" s="8">
        <v>718858</v>
      </c>
      <c r="D83" s="4">
        <f>C83/B83</f>
        <v>319.06702174877938</v>
      </c>
      <c r="E83" s="8">
        <v>13997</v>
      </c>
      <c r="F83" s="11">
        <f>D83/E83</f>
        <v>2.2795386279115482E-2</v>
      </c>
    </row>
    <row r="84" spans="1:6" x14ac:dyDescent="0.25">
      <c r="A84" s="1" t="s">
        <v>54</v>
      </c>
      <c r="B84" s="6">
        <v>6045</v>
      </c>
      <c r="C84" s="8">
        <v>2230209</v>
      </c>
      <c r="D84" s="4">
        <f>C84/B84</f>
        <v>368.93449131513648</v>
      </c>
      <c r="E84" s="8">
        <v>16666</v>
      </c>
      <c r="F84" s="11">
        <f>D84/E84</f>
        <v>2.2136954957106474E-2</v>
      </c>
    </row>
    <row r="85" spans="1:6" x14ac:dyDescent="0.25">
      <c r="A85" s="12" t="s">
        <v>109</v>
      </c>
      <c r="B85" s="13">
        <v>60483973</v>
      </c>
      <c r="C85" s="14">
        <v>37000000000</v>
      </c>
      <c r="D85" s="15">
        <f>C85/B85</f>
        <v>611.732301381723</v>
      </c>
      <c r="E85" s="14">
        <v>27700</v>
      </c>
      <c r="F85" s="16">
        <f>D85/E85</f>
        <v>2.2084198605838375E-2</v>
      </c>
    </row>
    <row r="86" spans="1:6" x14ac:dyDescent="0.25">
      <c r="A86" s="1" t="s">
        <v>61</v>
      </c>
      <c r="B86" s="6">
        <v>4701</v>
      </c>
      <c r="C86" s="8">
        <v>1582099</v>
      </c>
      <c r="D86" s="4">
        <f>C86/B86</f>
        <v>336.54520314826635</v>
      </c>
      <c r="E86" s="8">
        <v>15268</v>
      </c>
      <c r="F86" s="11">
        <f>D86/E86</f>
        <v>2.20425205101039E-2</v>
      </c>
    </row>
    <row r="87" spans="1:6" x14ac:dyDescent="0.25">
      <c r="A87" s="1" t="s">
        <v>23</v>
      </c>
      <c r="B87" s="6">
        <v>14438</v>
      </c>
      <c r="C87" s="8">
        <v>4658035</v>
      </c>
      <c r="D87" s="4">
        <f>C87/B87</f>
        <v>322.62328577365287</v>
      </c>
      <c r="E87" s="8">
        <v>14800</v>
      </c>
      <c r="F87" s="11">
        <f>D87/E87</f>
        <v>2.1798870660381952E-2</v>
      </c>
    </row>
    <row r="88" spans="1:6" x14ac:dyDescent="0.25">
      <c r="A88" s="1" t="s">
        <v>96</v>
      </c>
      <c r="B88" s="6">
        <v>960</v>
      </c>
      <c r="C88" s="8">
        <v>238500</v>
      </c>
      <c r="D88" s="4">
        <f>C88/B88</f>
        <v>248.4375</v>
      </c>
      <c r="E88" s="8">
        <v>11837</v>
      </c>
      <c r="F88" s="11">
        <f>D88/E88</f>
        <v>2.0988214919320774E-2</v>
      </c>
    </row>
    <row r="89" spans="1:6" x14ac:dyDescent="0.25">
      <c r="A89" s="1" t="s">
        <v>40</v>
      </c>
      <c r="B89" s="6">
        <v>7856</v>
      </c>
      <c r="C89" s="8">
        <v>2742437</v>
      </c>
      <c r="D89" s="4">
        <f>C89/B89</f>
        <v>349.08821283095722</v>
      </c>
      <c r="E89" s="8">
        <v>16866</v>
      </c>
      <c r="F89" s="11">
        <f>D89/E89</f>
        <v>2.0697747707278384E-2</v>
      </c>
    </row>
    <row r="90" spans="1:6" x14ac:dyDescent="0.25">
      <c r="A90" s="1" t="s">
        <v>47</v>
      </c>
      <c r="B90" s="6">
        <v>7068</v>
      </c>
      <c r="C90" s="8">
        <v>2640509</v>
      </c>
      <c r="D90" s="4">
        <f>C90/B90</f>
        <v>373.58644595359368</v>
      </c>
      <c r="E90" s="8">
        <v>18066</v>
      </c>
      <c r="F90" s="11">
        <f>D90/E90</f>
        <v>2.067897962767595E-2</v>
      </c>
    </row>
    <row r="91" spans="1:6" x14ac:dyDescent="0.25">
      <c r="A91" s="1" t="s">
        <v>90</v>
      </c>
      <c r="B91" s="6">
        <v>1463</v>
      </c>
      <c r="C91" s="8">
        <v>426942</v>
      </c>
      <c r="D91" s="4">
        <f>C91/B91</f>
        <v>291.82638414217359</v>
      </c>
      <c r="E91" s="8">
        <v>14477</v>
      </c>
      <c r="F91" s="11">
        <f>D91/E91</f>
        <v>2.0157932178087559E-2</v>
      </c>
    </row>
    <row r="92" spans="1:6" x14ac:dyDescent="0.25">
      <c r="A92" s="1" t="s">
        <v>46</v>
      </c>
      <c r="B92" s="6">
        <v>7140</v>
      </c>
      <c r="C92" s="8">
        <v>2139954</v>
      </c>
      <c r="D92" s="4">
        <f>C92/B92</f>
        <v>299.71344537815128</v>
      </c>
      <c r="E92" s="8">
        <v>15201</v>
      </c>
      <c r="F92" s="11">
        <f>D92/E92</f>
        <v>1.9716692676675959E-2</v>
      </c>
    </row>
    <row r="93" spans="1:6" x14ac:dyDescent="0.25">
      <c r="A93" s="1" t="s">
        <v>99</v>
      </c>
      <c r="B93" s="6">
        <v>872</v>
      </c>
      <c r="C93" s="8">
        <v>149077</v>
      </c>
      <c r="D93" s="4">
        <f>C93/B93</f>
        <v>170.95986238532109</v>
      </c>
      <c r="E93" s="8">
        <v>9340</v>
      </c>
      <c r="F93" s="11">
        <f>D93/E93</f>
        <v>1.8304053788578276E-2</v>
      </c>
    </row>
    <row r="94" spans="1:6" x14ac:dyDescent="0.25">
      <c r="A94" s="1" t="s">
        <v>81</v>
      </c>
      <c r="B94" s="6">
        <v>14855</v>
      </c>
      <c r="C94" s="8">
        <v>3903443</v>
      </c>
      <c r="D94" s="4">
        <f>C94/B94</f>
        <v>262.76963985190173</v>
      </c>
      <c r="E94" s="8">
        <v>15034</v>
      </c>
      <c r="F94" s="11">
        <f>D94/E94</f>
        <v>1.747835837780376E-2</v>
      </c>
    </row>
    <row r="95" spans="1:6" x14ac:dyDescent="0.25">
      <c r="A95" s="1" t="s">
        <v>88</v>
      </c>
      <c r="B95" s="6">
        <v>1478</v>
      </c>
      <c r="C95" s="8">
        <v>323308</v>
      </c>
      <c r="D95" s="4">
        <f>C95/B95</f>
        <v>218.74695534506088</v>
      </c>
      <c r="E95" s="8">
        <v>12838</v>
      </c>
      <c r="F95" s="11">
        <f>D95/E95</f>
        <v>1.7039021291872635E-2</v>
      </c>
    </row>
    <row r="96" spans="1:6" x14ac:dyDescent="0.25">
      <c r="A96" s="1" t="s">
        <v>75</v>
      </c>
      <c r="B96" s="6">
        <v>2236</v>
      </c>
      <c r="C96" s="8">
        <v>574281</v>
      </c>
      <c r="D96" s="4">
        <f>C96/B96</f>
        <v>256.83407871198568</v>
      </c>
      <c r="E96" s="8">
        <v>15166</v>
      </c>
      <c r="F96" s="11">
        <f>D96/E96</f>
        <v>1.6934859469338367E-2</v>
      </c>
    </row>
    <row r="97" spans="1:6" x14ac:dyDescent="0.25">
      <c r="A97" s="1" t="s">
        <v>93</v>
      </c>
      <c r="B97" s="6">
        <v>1215</v>
      </c>
      <c r="C97" s="8">
        <v>262443</v>
      </c>
      <c r="D97" s="4">
        <f>C97/B97</f>
        <v>216.00246913580247</v>
      </c>
      <c r="E97" s="8">
        <v>13118</v>
      </c>
      <c r="F97" s="11">
        <f>D97/E97</f>
        <v>1.6466112908660045E-2</v>
      </c>
    </row>
    <row r="98" spans="1:6" x14ac:dyDescent="0.25">
      <c r="A98" s="1" t="s">
        <v>39</v>
      </c>
      <c r="B98" s="6">
        <v>8415</v>
      </c>
      <c r="C98" s="8">
        <v>1936850</v>
      </c>
      <c r="D98" s="4">
        <f>C98/B98</f>
        <v>230.16636957813429</v>
      </c>
      <c r="E98" s="8">
        <v>15447</v>
      </c>
      <c r="F98" s="11">
        <f>D98/E98</f>
        <v>1.4900392929250618E-2</v>
      </c>
    </row>
    <row r="99" spans="1:6" x14ac:dyDescent="0.25">
      <c r="A99" s="1" t="s">
        <v>86</v>
      </c>
      <c r="B99" s="6">
        <v>1535</v>
      </c>
      <c r="C99" s="8">
        <v>278109</v>
      </c>
      <c r="D99" s="4">
        <f>C99/B99</f>
        <v>181.17850162866449</v>
      </c>
      <c r="E99" s="8">
        <v>13684</v>
      </c>
      <c r="F99" s="11">
        <f>D99/E99</f>
        <v>1.3240171121650431E-2</v>
      </c>
    </row>
    <row r="100" spans="1:6" x14ac:dyDescent="0.25">
      <c r="A100" s="1" t="s">
        <v>91</v>
      </c>
      <c r="B100" s="6">
        <v>1351</v>
      </c>
      <c r="C100" s="8">
        <v>232430</v>
      </c>
      <c r="D100" s="4">
        <f>C100/B100</f>
        <v>172.04293116210215</v>
      </c>
      <c r="E100" s="8">
        <v>14198</v>
      </c>
      <c r="F100" s="11">
        <f>D100/E100</f>
        <v>1.2117406054521915E-2</v>
      </c>
    </row>
    <row r="101" spans="1:6" x14ac:dyDescent="0.25">
      <c r="A101" s="1" t="s">
        <v>66</v>
      </c>
      <c r="B101" s="6">
        <v>3253</v>
      </c>
      <c r="C101" s="8">
        <v>518551</v>
      </c>
      <c r="D101" s="4">
        <f>C101/B101</f>
        <v>159.40700891484784</v>
      </c>
      <c r="E101" s="8">
        <v>14440</v>
      </c>
      <c r="F101" s="11">
        <f>D101/E101</f>
        <v>1.1039266545349573E-2</v>
      </c>
    </row>
    <row r="102" spans="1:6" x14ac:dyDescent="0.25">
      <c r="A102" s="1" t="s">
        <v>64</v>
      </c>
      <c r="B102" s="6">
        <v>3595</v>
      </c>
      <c r="C102" s="8">
        <v>402944</v>
      </c>
      <c r="D102" s="4">
        <f>C102/B102</f>
        <v>112.08456189151599</v>
      </c>
      <c r="E102" s="8">
        <v>12251</v>
      </c>
      <c r="F102" s="11">
        <f>D102/E102</f>
        <v>9.149013296181209E-3</v>
      </c>
    </row>
    <row r="103" spans="1:6" x14ac:dyDescent="0.25">
      <c r="A103" s="1" t="s">
        <v>85</v>
      </c>
      <c r="B103" s="6">
        <v>1556</v>
      </c>
      <c r="C103" s="8">
        <v>161337</v>
      </c>
      <c r="D103" s="4">
        <f>C103/B103</f>
        <v>103.68701799485861</v>
      </c>
      <c r="E103" s="8">
        <v>13517</v>
      </c>
      <c r="F103" s="11">
        <f>D103/E103</f>
        <v>7.6708602496751207E-3</v>
      </c>
    </row>
    <row r="104" spans="1:6" x14ac:dyDescent="0.25">
      <c r="A104" s="1" t="s">
        <v>84</v>
      </c>
      <c r="B104" s="6">
        <v>1638</v>
      </c>
      <c r="C104" s="8">
        <v>136672</v>
      </c>
      <c r="D104" s="4">
        <f>C104/B104</f>
        <v>83.43833943833944</v>
      </c>
      <c r="E104" s="8">
        <v>13356</v>
      </c>
      <c r="F104" s="11">
        <f>D104/E104</f>
        <v>6.2472551241643786E-3</v>
      </c>
    </row>
    <row r="105" spans="1:6" x14ac:dyDescent="0.25">
      <c r="A105" s="1" t="s">
        <v>104</v>
      </c>
      <c r="B105" s="6">
        <v>558</v>
      </c>
      <c r="C105" s="8">
        <v>28926</v>
      </c>
      <c r="D105" s="4">
        <f>C105/B105</f>
        <v>51.838709677419352</v>
      </c>
      <c r="E105" s="8">
        <v>10909</v>
      </c>
      <c r="F105" s="11">
        <f>D105/E105</f>
        <v>4.7519213197744388E-3</v>
      </c>
    </row>
    <row r="106" spans="1:6" s="17" customFormat="1" x14ac:dyDescent="0.25">
      <c r="A106" s="1" t="s">
        <v>105</v>
      </c>
      <c r="B106" s="6">
        <v>467</v>
      </c>
      <c r="C106" s="8">
        <v>11222</v>
      </c>
      <c r="D106" s="4">
        <f>C106/B106</f>
        <v>24.029978586723768</v>
      </c>
      <c r="E106" s="8">
        <v>13258</v>
      </c>
      <c r="F106" s="11">
        <f>D106/E106</f>
        <v>1.8124889566091241E-3</v>
      </c>
    </row>
    <row r="107" spans="1:6" x14ac:dyDescent="0.25">
      <c r="A107" s="1" t="s">
        <v>102</v>
      </c>
      <c r="B107" s="6">
        <v>711</v>
      </c>
      <c r="C107" s="8">
        <v>5754</v>
      </c>
      <c r="D107" s="4">
        <f>C107/B107</f>
        <v>8.0928270042194086</v>
      </c>
      <c r="E107" s="8">
        <v>11391</v>
      </c>
      <c r="F107" s="11">
        <f>D107/E107</f>
        <v>7.1045799352290485E-4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2019-01-18T09:43:42Z</dcterms:created>
  <dcterms:modified xsi:type="dcterms:W3CDTF">2019-01-18T12:29:38Z</dcterms:modified>
</cp:coreProperties>
</file>